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Keith\Desktop\IESO\New Framework\worksheets\Exempt Retrofit worksheets\"/>
    </mc:Choice>
  </mc:AlternateContent>
  <xr:revisionPtr revIDLastSave="0" documentId="13_ncr:1_{E6788F4F-F4EB-441B-8F47-AA8752F89B61}" xr6:coauthVersionLast="45" xr6:coauthVersionMax="45" xr10:uidLastSave="{00000000-0000-0000-0000-000000000000}"/>
  <workbookProtection workbookAlgorithmName="SHA-512" workbookHashValue="qfId24zbMQQAo+WLxeZxBw6OjxGpPlTBVtKOpo7Qkugy1KqphuPSglCRcaFQzxa0BQrTm3mfEjRrLHd3+EWqYg==" workbookSaltValue="gyaXp+R0xkQLBTiOUNtCuQ==" workbookSpinCount="100000" lockStructure="1"/>
  <bookViews>
    <workbookView xWindow="-120" yWindow="-120" windowWidth="29040" windowHeight="15840" tabRatio="603" xr2:uid="{00000000-000D-0000-FFFF-FFFF00000000}"/>
  </bookViews>
  <sheets>
    <sheet name="Eligible Measures List" sheetId="1" r:id="rId1"/>
    <sheet name="Accessibility Disclaimer" sheetId="4" r:id="rId2"/>
    <sheet name="Version Control" sheetId="2" state="hidden" r:id="rId3"/>
    <sheet name="Revision History" sheetId="3" state="hidden" r:id="rId4"/>
  </sheets>
  <definedNames>
    <definedName name="_xlnm.Print_Area" localSheetId="0">'Eligible Measures List'!$A$1:$H$23</definedName>
  </definedNames>
  <calcPr calcId="181029"/>
</workbook>
</file>

<file path=xl/calcChain.xml><?xml version="1.0" encoding="utf-8"?>
<calcChain xmlns="http://schemas.openxmlformats.org/spreadsheetml/2006/main">
  <c r="H9" i="1" l="1"/>
  <c r="H18" i="1" s="1"/>
  <c r="H15" i="1"/>
  <c r="A2" i="1"/>
</calcChain>
</file>

<file path=xl/sharedStrings.xml><?xml version="1.0" encoding="utf-8"?>
<sst xmlns="http://schemas.openxmlformats.org/spreadsheetml/2006/main" count="68" uniqueCount="50">
  <si>
    <t>Notes</t>
  </si>
  <si>
    <t>Standard Refrigerator</t>
  </si>
  <si>
    <t>No in-suite temperature controls</t>
  </si>
  <si>
    <t>In-suite temperature controls for electric space heating and cooling</t>
  </si>
  <si>
    <t>Model #</t>
  </si>
  <si>
    <t>Manufacturer</t>
  </si>
  <si>
    <t>Name of Applicant:</t>
  </si>
  <si>
    <t>Name of Company:</t>
  </si>
  <si>
    <t>$60.00 
per refrigerator</t>
  </si>
  <si>
    <t>Efficiency case</t>
  </si>
  <si>
    <r>
      <t>ENERGY STAR</t>
    </r>
    <r>
      <rPr>
        <b/>
        <vertAlign val="superscript"/>
        <sz val="12"/>
        <rFont val="Arial"/>
        <family val="2"/>
      </rPr>
      <t>®</t>
    </r>
    <r>
      <rPr>
        <b/>
        <sz val="12"/>
        <rFont val="Arial"/>
        <family val="2"/>
      </rPr>
      <t xml:space="preserve"> REFRIGERATOR</t>
    </r>
  </si>
  <si>
    <t>IN-SUITE TEMPERATURE CONTROLS</t>
  </si>
  <si>
    <t>Quantity</t>
  </si>
  <si>
    <t>TOTAL PARTICIPANT INCENTIVE REQUESTED:</t>
  </si>
  <si>
    <t>Total Participant Incentive</t>
  </si>
  <si>
    <t>Unit Participant Incentive</t>
  </si>
  <si>
    <t>Building Address:</t>
  </si>
  <si>
    <r>
      <t>Eligible units shall be an ENERGY STAR</t>
    </r>
    <r>
      <rPr>
        <vertAlign val="superscript"/>
        <sz val="10"/>
        <rFont val="Arial"/>
        <family val="2"/>
      </rPr>
      <t>®</t>
    </r>
    <r>
      <rPr>
        <sz val="10"/>
        <rFont val="Arial"/>
        <family val="2"/>
      </rPr>
      <t xml:space="preserve"> qualified refrigerator. 
Replaces an existing refrigerator unit equal to or greater than 15 years old.</t>
    </r>
  </si>
  <si>
    <r>
      <t>ENERGY STAR</t>
    </r>
    <r>
      <rPr>
        <vertAlign val="superscript"/>
        <sz val="10"/>
        <rFont val="Arial"/>
        <family val="2"/>
      </rPr>
      <t>®</t>
    </r>
    <r>
      <rPr>
        <sz val="10"/>
        <rFont val="Arial"/>
        <family val="2"/>
      </rPr>
      <t xml:space="preserve"> refrigerator</t>
    </r>
  </si>
  <si>
    <r>
      <t>Note:</t>
    </r>
    <r>
      <rPr>
        <sz val="9"/>
        <rFont val="Arial"/>
        <family val="2"/>
      </rPr>
      <t xml:space="preserve"> The Eligible Measures Lists and Eligible Measures Worksheets are based on assumptions and are subject to change and the incentive amounts do not include HST or other applicable taxes.</t>
    </r>
  </si>
  <si>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</si>
  <si>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</si>
  <si>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</si>
  <si>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</si>
  <si>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</si>
  <si>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Version Number</t>
  </si>
  <si>
    <t>Date</t>
  </si>
  <si>
    <t>Revision Type</t>
  </si>
  <si>
    <t>Tab</t>
  </si>
  <si>
    <t>Details</t>
  </si>
  <si>
    <t>Formatting</t>
  </si>
  <si>
    <t>Eligible Measures List</t>
  </si>
  <si>
    <t>Blank columns and rows (far right and bottom) were hidden</t>
  </si>
  <si>
    <t>Version Control</t>
  </si>
  <si>
    <t>Version control updated. Version: 5.0 Date: January 31, 2014</t>
  </si>
  <si>
    <t>Clarification</t>
  </si>
  <si>
    <t>NOTE: Base case already included in version 4.0.  Nothing was added</t>
  </si>
  <si>
    <t xml:space="preserve">Revision No. </t>
  </si>
  <si>
    <t>Footer Revision No. was changed from V4.0 to V5.0</t>
  </si>
  <si>
    <t>Assumed Base case</t>
  </si>
  <si>
    <t>Base Case' was changed to 'Assumed Base Case' to be consistant with other worksheets</t>
  </si>
  <si>
    <t>Version control updated. Version: 5.0 Date: December 12, 2014</t>
  </si>
  <si>
    <t>Eligible measures include programmable thermostats and/or occupancy sensors linked to thermostats. A programmable thermostat must allow for programming both unoccupied/occupied setpoints and occupied/unoccupied time periods.  Occupancy sensors must allow for the thermostat to switch between an occupied and unoccupied setpoints.</t>
  </si>
  <si>
    <t>$20.00 per
Thermostat and/or $20.00 per Occupancy Sensor</t>
  </si>
  <si>
    <t>Update</t>
  </si>
  <si>
    <t>Removed LDC language and included Retrofit portal note</t>
  </si>
  <si>
    <t>Version control updated. Version: 7.0 Date: April 1, 2019 - note: updated from version 6.0; version 6.0 revision history not identified</t>
  </si>
  <si>
    <t>April</t>
  </si>
  <si>
    <r>
      <t xml:space="preserve">INSTRUCTIONS: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columns. The sum of the 'Total Participant Incentive' amounts will be displayed in the 'TOTAL PARTICIPANT INCENTIVE REQUESTED' field at the bottom of the worksheet.  
In order to receive your Participant Incentive payment, invoices showing proof of payment must be submitted to the IESO.  It is recommended that you provide manufacturer technical specification sheets demonstrating that the equipment meets the program requirements.  You may be required to provide additional information in connection with your Project in order for your Application to be approved.
</t>
    </r>
    <r>
      <rPr>
        <b/>
        <sz val="11"/>
        <rFont val="Arial"/>
        <family val="2"/>
      </rPr>
      <t xml:space="preserve">Note: </t>
    </r>
    <r>
      <rPr>
        <sz val="11"/>
        <rFont val="Arial"/>
        <family val="2"/>
      </rPr>
      <t>This worksheet is intended for Participants’ information purposes only and is not binding on the IESO.  Per the Program Requirements and Participant Agreement for the Retrofit Program, the Estimated Participant Incentives will be calculated through the online Retrofit Portal.</t>
    </r>
  </si>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</sst>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0.0_);\(0.0\)"/>
    <numFmt numFmtId="166" formatCode="0.0"/>
    <numFmt numFmtId="167" formatCode="_(* #,##0.0_);_(* \(#,##0.0\);_(* &quot;-&quot;??_);_(@_)"/>
  </numFmts>
  <fonts count="20" x14ac:knownFonts="1">
    <font>
      <sz val="10"/>
      <name val="Arial"/>
    </font>
    <font>
      <sz val="8"/>
      <name val="Arial"/>
      <family val="2"/>
    </font>
    <font>
      <b/>
      <sz val="10"/>
      <name val="Arial"/>
      <family val="2"/>
    </font>
    <font>
      <b/>
      <sz val="12"/>
      <name val="Arial"/>
      <family val="2"/>
    </font>
    <font>
      <b/>
      <sz val="9"/>
      <name val="Arial"/>
      <family val="2"/>
    </font>
    <font>
      <sz val="9"/>
      <name val="Arial"/>
      <family val="2"/>
    </font>
    <font>
      <sz val="9"/>
      <name val="Arial"/>
      <family val="2"/>
    </font>
    <font>
      <b/>
      <sz val="11"/>
      <name val="Arial"/>
      <family val="2"/>
    </font>
    <font>
      <b/>
      <vertAlign val="superscript"/>
      <sz val="12"/>
      <name val="Arial"/>
      <family val="2"/>
    </font>
    <font>
      <sz val="10"/>
      <name val="Arial"/>
      <family val="2"/>
    </font>
    <font>
      <sz val="11"/>
      <name val="Arial"/>
      <family val="2"/>
    </font>
    <font>
      <vertAlign val="superscript"/>
      <sz val="10"/>
      <name val="Arial"/>
      <family val="2"/>
    </font>
    <font>
      <b/>
      <sz val="10"/>
      <color indexed="10"/>
      <name val="Arial"/>
      <family val="2"/>
    </font>
    <font>
      <sz val="10"/>
      <name val="Verdana"/>
      <family val="2"/>
    </font>
    <font>
      <sz val="14"/>
      <color rgb="FFFF0000"/>
      <name val="Verdana"/>
      <family val="2"/>
    </font>
    <font>
      <b/>
      <sz val="14"/>
      <color rgb="FFFF0000"/>
      <name val="Verdana"/>
      <family val="2"/>
    </font>
    <font>
      <sz val="16.5"/>
      <color theme="0" tint="-0.34998626667073579"/>
      <name val="Helvetica"/>
    </font>
    <font>
      <sz val="10"/>
      <name val="Arial"/>
      <family val="2"/>
    </font>
    <font>
      <u/>
      <sz val="10"/>
      <color theme="10"/>
      <name val="Arial"/>
      <family val="2"/>
    </font>
    <font>
      <u/>
      <sz val="10"/>
      <color rgb="FF2E813E"/>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s>
  <borders count="10">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0" fontId="13" fillId="0" borderId="0"/>
    <xf numFmtId="43" fontId="17" fillId="0" borderId="0" applyFont="0" applyFill="0" applyBorder="0" applyAlignment="0" applyProtection="0"/>
    <xf numFmtId="0" fontId="18" fillId="0" borderId="0" applyNumberFormat="0" applyFill="0" applyBorder="0" applyAlignment="0" applyProtection="0"/>
  </cellStyleXfs>
  <cellXfs count="53">
    <xf numFmtId="0" fontId="0" fillId="0" borderId="0" xfId="0"/>
    <xf numFmtId="0" fontId="0" fillId="2" borderId="0" xfId="0" applyFill="1" applyAlignment="1" applyProtection="1">
      <alignment vertical="center"/>
    </xf>
    <xf numFmtId="0" fontId="0" fillId="2" borderId="0" xfId="0" applyFill="1" applyAlignment="1" applyProtection="1">
      <alignment horizontal="center" vertical="center"/>
    </xf>
    <xf numFmtId="164" fontId="0" fillId="2" borderId="0" xfId="0" applyNumberFormat="1" applyFill="1" applyAlignment="1" applyProtection="1">
      <alignment horizontal="center" vertical="center"/>
    </xf>
    <xf numFmtId="0" fontId="5" fillId="2" borderId="0" xfId="0" applyFont="1" applyFill="1" applyAlignment="1" applyProtection="1">
      <alignment vertical="center"/>
    </xf>
    <xf numFmtId="0" fontId="3" fillId="2" borderId="1"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3" xfId="0" applyFont="1" applyFill="1" applyBorder="1" applyAlignment="1" applyProtection="1">
      <alignment horizontal="center" vertical="center" wrapText="1"/>
    </xf>
    <xf numFmtId="0" fontId="9" fillId="2" borderId="3" xfId="0" applyNumberFormat="1" applyFont="1" applyFill="1" applyBorder="1" applyAlignment="1" applyProtection="1">
      <alignment horizontal="left" vertical="center" wrapText="1"/>
    </xf>
    <xf numFmtId="164" fontId="9" fillId="2" borderId="3" xfId="0" applyNumberFormat="1" applyFont="1" applyFill="1" applyBorder="1" applyAlignment="1" applyProtection="1">
      <alignment horizontal="center" vertical="center" wrapText="1"/>
    </xf>
    <xf numFmtId="0" fontId="1" fillId="2" borderId="0" xfId="0" applyNumberFormat="1" applyFont="1" applyFill="1" applyAlignment="1" applyProtection="1">
      <alignment horizontal="center" vertical="center" wrapText="1"/>
    </xf>
    <xf numFmtId="0" fontId="2" fillId="2" borderId="1" xfId="0" applyFont="1" applyFill="1" applyBorder="1" applyAlignment="1" applyProtection="1">
      <alignment vertical="center"/>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6" fillId="2" borderId="0" xfId="0" applyNumberFormat="1" applyFont="1" applyFill="1" applyBorder="1" applyAlignment="1" applyProtection="1">
      <alignment horizontal="left" vertical="center" wrapText="1"/>
    </xf>
    <xf numFmtId="0" fontId="1" fillId="2" borderId="0" xfId="0" applyNumberFormat="1" applyFont="1" applyFill="1" applyBorder="1" applyAlignment="1" applyProtection="1">
      <alignment horizontal="center" vertical="center" wrapText="1"/>
    </xf>
    <xf numFmtId="164" fontId="1" fillId="2" borderId="0" xfId="0" applyNumberFormat="1" applyFont="1" applyFill="1" applyBorder="1" applyAlignment="1" applyProtection="1">
      <alignment horizontal="center" vertical="center" wrapText="1"/>
    </xf>
    <xf numFmtId="164" fontId="1" fillId="2" borderId="5" xfId="0" applyNumberFormat="1" applyFont="1" applyFill="1" applyBorder="1" applyAlignment="1" applyProtection="1">
      <alignment horizontal="center" vertical="center" wrapText="1"/>
    </xf>
    <xf numFmtId="0" fontId="0" fillId="2" borderId="0" xfId="0" applyFill="1" applyBorder="1" applyAlignment="1" applyProtection="1">
      <alignment vertical="center"/>
    </xf>
    <xf numFmtId="0" fontId="2" fillId="2" borderId="0" xfId="0" applyFont="1" applyFill="1" applyBorder="1" applyAlignment="1" applyProtection="1">
      <alignment vertical="center"/>
    </xf>
    <xf numFmtId="164" fontId="7" fillId="2" borderId="3" xfId="0" applyNumberFormat="1" applyFont="1" applyFill="1" applyBorder="1" applyAlignment="1" applyProtection="1">
      <alignment horizontal="center" vertical="center"/>
    </xf>
    <xf numFmtId="0" fontId="2" fillId="2" borderId="0" xfId="0" applyFont="1" applyFill="1" applyAlignment="1" applyProtection="1">
      <alignment horizontal="right"/>
    </xf>
    <xf numFmtId="3" fontId="9" fillId="2" borderId="3" xfId="0" applyNumberFormat="1" applyFont="1" applyFill="1" applyBorder="1" applyAlignment="1" applyProtection="1">
      <alignment horizontal="center" vertical="center" wrapText="1"/>
      <protection locked="0"/>
    </xf>
    <xf numFmtId="0" fontId="9" fillId="2" borderId="3" xfId="0"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xf>
    <xf numFmtId="165" fontId="13" fillId="4" borderId="0" xfId="0" applyNumberFormat="1" applyFont="1" applyFill="1"/>
    <xf numFmtId="0" fontId="13" fillId="0" borderId="0" xfId="0" applyFont="1"/>
    <xf numFmtId="166" fontId="13" fillId="4" borderId="0" xfId="0" applyNumberFormat="1" applyFont="1" applyFill="1"/>
    <xf numFmtId="1" fontId="13" fillId="4" borderId="0" xfId="0" applyNumberFormat="1" applyFont="1" applyFill="1"/>
    <xf numFmtId="0" fontId="14" fillId="0" borderId="0" xfId="0" applyFont="1"/>
    <xf numFmtId="0" fontId="13" fillId="4" borderId="0" xfId="1" applyFill="1"/>
    <xf numFmtId="0" fontId="13" fillId="0" borderId="0" xfId="1"/>
    <xf numFmtId="15" fontId="13" fillId="0" borderId="0" xfId="1" applyNumberFormat="1"/>
    <xf numFmtId="0" fontId="2" fillId="2" borderId="2" xfId="0" applyFont="1" applyFill="1" applyBorder="1" applyAlignment="1" applyProtection="1">
      <alignment horizontal="center" vertical="center"/>
    </xf>
    <xf numFmtId="167" fontId="13" fillId="0" borderId="0" xfId="2" applyNumberFormat="1" applyFont="1"/>
    <xf numFmtId="0" fontId="13" fillId="0" borderId="0" xfId="1" quotePrefix="1"/>
    <xf numFmtId="0" fontId="9" fillId="2" borderId="6" xfId="0" applyNumberFormat="1" applyFont="1" applyFill="1" applyBorder="1" applyAlignment="1" applyProtection="1">
      <alignment horizontal="left" vertical="center" wrapText="1"/>
    </xf>
    <xf numFmtId="166" fontId="13" fillId="0" borderId="0" xfId="1" applyNumberFormat="1"/>
    <xf numFmtId="0" fontId="18" fillId="0" borderId="0" xfId="3"/>
    <xf numFmtId="0" fontId="9" fillId="0" borderId="0" xfId="3" applyFont="1"/>
    <xf numFmtId="0" fontId="3" fillId="3" borderId="2"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10" fillId="2" borderId="0" xfId="0" applyNumberFormat="1" applyFont="1" applyFill="1" applyAlignment="1" applyProtection="1">
      <alignment horizontal="left" vertical="center" wrapText="1"/>
    </xf>
    <xf numFmtId="0" fontId="16" fillId="2" borderId="0" xfId="0" applyFont="1" applyFill="1" applyAlignment="1" applyProtection="1">
      <alignment wrapText="1"/>
    </xf>
    <xf numFmtId="0" fontId="12"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8" xfId="0" applyNumberFormat="1" applyFill="1" applyBorder="1" applyAlignment="1" applyProtection="1">
      <alignment horizontal="center" vertical="center" wrapText="1"/>
      <protection locked="0"/>
    </xf>
    <xf numFmtId="0" fontId="0" fillId="2" borderId="9" xfId="0" applyFill="1" applyBorder="1" applyAlignment="1" applyProtection="1">
      <alignment horizontal="center" vertical="center"/>
      <protection locked="0"/>
    </xf>
    <xf numFmtId="0" fontId="2" fillId="2" borderId="2"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4" fillId="2" borderId="7" xfId="0" applyNumberFormat="1" applyFont="1" applyFill="1" applyBorder="1" applyAlignment="1" applyProtection="1">
      <alignment horizontal="left" vertical="center" wrapText="1"/>
    </xf>
  </cellXfs>
  <cellStyles count="4">
    <cellStyle name="Comma" xfId="2" builtinId="3"/>
    <cellStyle name="Hyperlink" xfId="3" builtinId="8"/>
    <cellStyle name="Normal" xfId="0" builtinId="0"/>
    <cellStyle name="Normal 2" xfId="1" xr:uid="{00000000-0005-0000-0000-000003000000}"/>
  </cellStyles>
  <dxfs count="0"/>
  <tableStyles count="0" defaultTableStyle="TableStyleMedium9" defaultPivotStyle="PivotStyleLight16"/>
  <colors>
    <mruColors>
      <color rgb="FF2E8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1162050</xdr:colOff>
      <xdr:row>0</xdr:row>
      <xdr:rowOff>600075</xdr:rowOff>
    </xdr:to>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95250"/>
          <a:ext cx="1066800" cy="504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0"/>
  <sheetViews>
    <sheetView tabSelected="1" zoomScaleNormal="100" workbookViewId="0">
      <selection activeCell="I1" sqref="I1"/>
    </sheetView>
  </sheetViews>
  <sheetFormatPr defaultColWidth="0" defaultRowHeight="12.75" zeroHeight="1" x14ac:dyDescent="0.2"/>
  <cols>
    <col min="1" max="1" width="27.42578125" style="1" customWidth="1"/>
    <col min="2" max="2" width="33.140625" style="1" customWidth="1"/>
    <col min="3" max="3" width="33" style="1" customWidth="1"/>
    <col min="4" max="4" width="14.5703125" style="1" customWidth="1"/>
    <col min="5" max="5" width="21.140625" style="1" customWidth="1"/>
    <col min="6" max="6" width="10.42578125" style="2" customWidth="1"/>
    <col min="7" max="7" width="13.42578125" style="3" customWidth="1"/>
    <col min="8" max="8" width="14" style="2" customWidth="1"/>
    <col min="9" max="9" width="9.140625" style="1" customWidth="1"/>
    <col min="10" max="16384" width="9.140625" style="1" hidden="1"/>
  </cols>
  <sheetData>
    <row r="1" spans="1:8" ht="55.5" customHeight="1" x14ac:dyDescent="0.2"/>
    <row r="2" spans="1:8" ht="34.5" customHeight="1" x14ac:dyDescent="0.3">
      <c r="A2" s="44" t="str">
        <f>CONCATENATE("Version ",TEXT('Version Control'!B2,"0.0")," - Retrofit Program"," - Multi-Residential In-Suite Appliance Eligible Measures Worksheet - ",'Version Control'!B3," ",'Version Control'!B4,","," ",'Version Control'!B5,"")</f>
        <v>Version 7.0 - Retrofit Program - Multi-Residential In-Suite Appliance Eligible Measures Worksheet - April 1, 2019</v>
      </c>
      <c r="B2" s="44"/>
      <c r="C2" s="44"/>
      <c r="D2" s="44"/>
      <c r="E2" s="44"/>
      <c r="F2" s="44"/>
      <c r="G2" s="44"/>
      <c r="H2" s="44"/>
    </row>
    <row r="3" spans="1:8" ht="36.75" customHeight="1" x14ac:dyDescent="0.2">
      <c r="A3" s="43" t="s">
        <v>48</v>
      </c>
      <c r="B3" s="43"/>
      <c r="C3" s="43"/>
      <c r="D3" s="43"/>
      <c r="E3" s="43"/>
      <c r="F3" s="43"/>
      <c r="G3" s="43"/>
      <c r="H3" s="43"/>
    </row>
    <row r="4" spans="1:8" ht="137.25" customHeight="1" thickBot="1" x14ac:dyDescent="0.25">
      <c r="A4" s="43"/>
      <c r="B4" s="43"/>
      <c r="C4" s="43"/>
      <c r="D4" s="43"/>
      <c r="E4" s="43"/>
      <c r="F4" s="43"/>
      <c r="G4" s="43"/>
      <c r="H4" s="43"/>
    </row>
    <row r="5" spans="1:8" ht="15" customHeight="1" thickBot="1" x14ac:dyDescent="0.25">
      <c r="A5" s="11"/>
      <c r="B5" s="11"/>
      <c r="C5" s="12"/>
      <c r="D5" s="12"/>
      <c r="E5" s="12"/>
      <c r="F5" s="12"/>
      <c r="G5" s="13"/>
      <c r="H5" s="13"/>
    </row>
    <row r="6" spans="1:8" ht="26.25" customHeight="1" thickBot="1" x14ac:dyDescent="0.25">
      <c r="A6" s="40" t="s">
        <v>10</v>
      </c>
      <c r="B6" s="41"/>
      <c r="C6" s="41"/>
      <c r="D6" s="41"/>
      <c r="E6" s="41"/>
      <c r="F6" s="41"/>
      <c r="G6" s="41"/>
      <c r="H6" s="42"/>
    </row>
    <row r="7" spans="1:8" ht="15" customHeight="1" thickBot="1" x14ac:dyDescent="0.25">
      <c r="A7" s="5"/>
      <c r="B7" s="5"/>
      <c r="C7" s="5"/>
      <c r="D7" s="5"/>
      <c r="E7" s="5"/>
      <c r="F7" s="5"/>
      <c r="G7" s="5"/>
      <c r="H7" s="5"/>
    </row>
    <row r="8" spans="1:8" s="4" customFormat="1" ht="42.75" customHeight="1" thickBot="1" x14ac:dyDescent="0.25">
      <c r="A8" s="6" t="s">
        <v>39</v>
      </c>
      <c r="B8" s="24" t="s">
        <v>9</v>
      </c>
      <c r="C8" s="6" t="s">
        <v>0</v>
      </c>
      <c r="D8" s="6" t="s">
        <v>4</v>
      </c>
      <c r="E8" s="6" t="s">
        <v>5</v>
      </c>
      <c r="F8" s="6" t="s">
        <v>12</v>
      </c>
      <c r="G8" s="7" t="s">
        <v>15</v>
      </c>
      <c r="H8" s="7" t="s">
        <v>14</v>
      </c>
    </row>
    <row r="9" spans="1:8" s="10" customFormat="1" ht="69" customHeight="1" thickBot="1" x14ac:dyDescent="0.25">
      <c r="A9" s="8" t="s">
        <v>1</v>
      </c>
      <c r="B9" s="8" t="s">
        <v>18</v>
      </c>
      <c r="C9" s="8" t="s">
        <v>17</v>
      </c>
      <c r="D9" s="23"/>
      <c r="E9" s="23"/>
      <c r="F9" s="22"/>
      <c r="G9" s="9" t="s">
        <v>8</v>
      </c>
      <c r="H9" s="9">
        <f>F9*60</f>
        <v>0</v>
      </c>
    </row>
    <row r="10" spans="1:8" s="4" customFormat="1" ht="15" customHeight="1" thickBot="1" x14ac:dyDescent="0.25">
      <c r="A10" s="11"/>
      <c r="B10" s="11"/>
      <c r="C10" s="12"/>
      <c r="D10" s="12"/>
      <c r="E10" s="12"/>
      <c r="F10" s="12"/>
      <c r="G10" s="13"/>
      <c r="H10" s="13"/>
    </row>
    <row r="11" spans="1:8" s="4" customFormat="1" ht="15" customHeight="1" thickBot="1" x14ac:dyDescent="0.25">
      <c r="A11" s="11"/>
      <c r="B11" s="11"/>
      <c r="C11" s="12"/>
      <c r="D11" s="12"/>
      <c r="E11" s="12"/>
      <c r="F11" s="12"/>
      <c r="G11" s="13"/>
      <c r="H11" s="13"/>
    </row>
    <row r="12" spans="1:8" s="4" customFormat="1" ht="26.25" customHeight="1" thickBot="1" x14ac:dyDescent="0.25">
      <c r="A12" s="40" t="s">
        <v>11</v>
      </c>
      <c r="B12" s="41"/>
      <c r="C12" s="41"/>
      <c r="D12" s="41"/>
      <c r="E12" s="41"/>
      <c r="F12" s="41"/>
      <c r="G12" s="41"/>
      <c r="H12" s="42"/>
    </row>
    <row r="13" spans="1:8" s="4" customFormat="1" ht="15" customHeight="1" thickBot="1" x14ac:dyDescent="0.25">
      <c r="A13" s="5"/>
      <c r="B13" s="5"/>
      <c r="C13" s="5"/>
      <c r="D13" s="5"/>
      <c r="E13" s="5"/>
      <c r="F13" s="5"/>
      <c r="G13" s="5"/>
      <c r="H13" s="5"/>
    </row>
    <row r="14" spans="1:8" s="4" customFormat="1" ht="38.25" customHeight="1" thickBot="1" x14ac:dyDescent="0.25">
      <c r="A14" s="33" t="s">
        <v>39</v>
      </c>
      <c r="B14" s="6" t="s">
        <v>9</v>
      </c>
      <c r="C14" s="6" t="s">
        <v>0</v>
      </c>
      <c r="D14" s="6" t="s">
        <v>4</v>
      </c>
      <c r="E14" s="6" t="s">
        <v>5</v>
      </c>
      <c r="F14" s="6" t="s">
        <v>12</v>
      </c>
      <c r="G14" s="7" t="s">
        <v>15</v>
      </c>
      <c r="H14" s="7" t="s">
        <v>14</v>
      </c>
    </row>
    <row r="15" spans="1:8" s="10" customFormat="1" ht="135.75" customHeight="1" thickBot="1" x14ac:dyDescent="0.25">
      <c r="A15" s="8" t="s">
        <v>2</v>
      </c>
      <c r="B15" s="8" t="s">
        <v>3</v>
      </c>
      <c r="C15" s="36" t="s">
        <v>42</v>
      </c>
      <c r="D15" s="23"/>
      <c r="E15" s="23"/>
      <c r="F15" s="22"/>
      <c r="G15" s="9" t="s">
        <v>43</v>
      </c>
      <c r="H15" s="9">
        <f>F15*20</f>
        <v>0</v>
      </c>
    </row>
    <row r="16" spans="1:8" s="10" customFormat="1" ht="22.5" customHeight="1" x14ac:dyDescent="0.2">
      <c r="A16" s="52" t="s">
        <v>19</v>
      </c>
      <c r="B16" s="52"/>
      <c r="C16" s="52"/>
      <c r="D16" s="52"/>
      <c r="E16" s="52"/>
      <c r="F16" s="52"/>
      <c r="G16" s="52"/>
      <c r="H16" s="52"/>
    </row>
    <row r="17" spans="1:9" s="10" customFormat="1" ht="15" customHeight="1" thickBot="1" x14ac:dyDescent="0.25">
      <c r="A17" s="14"/>
      <c r="B17" s="14"/>
      <c r="C17" s="14"/>
      <c r="D17" s="14"/>
      <c r="E17" s="14"/>
      <c r="F17" s="15"/>
      <c r="G17" s="16"/>
      <c r="H17" s="17"/>
    </row>
    <row r="18" spans="1:9" ht="24.75" customHeight="1" thickBot="1" x14ac:dyDescent="0.25">
      <c r="A18" s="18"/>
      <c r="B18" s="19"/>
      <c r="C18" s="19"/>
      <c r="D18" s="49" t="s">
        <v>13</v>
      </c>
      <c r="E18" s="50"/>
      <c r="F18" s="50"/>
      <c r="G18" s="51"/>
      <c r="H18" s="20">
        <f>SUM(H9,H15)</f>
        <v>0</v>
      </c>
    </row>
    <row r="19" spans="1:9" ht="19.5" customHeight="1" x14ac:dyDescent="0.2">
      <c r="B19" s="18"/>
      <c r="C19" s="18"/>
      <c r="D19" s="18"/>
      <c r="E19" s="18"/>
      <c r="F19" s="18"/>
      <c r="G19" s="18"/>
    </row>
    <row r="20" spans="1:9" ht="30" customHeight="1" x14ac:dyDescent="0.2">
      <c r="A20" s="21" t="s">
        <v>6</v>
      </c>
      <c r="B20" s="48"/>
      <c r="C20" s="48"/>
      <c r="D20" s="45"/>
      <c r="E20" s="46"/>
      <c r="F20" s="46"/>
      <c r="G20" s="46"/>
      <c r="H20" s="46"/>
      <c r="I20" s="18"/>
    </row>
    <row r="21" spans="1:9" ht="30" customHeight="1" x14ac:dyDescent="0.2">
      <c r="A21" s="21" t="s">
        <v>7</v>
      </c>
      <c r="B21" s="47"/>
      <c r="C21" s="47"/>
      <c r="D21" s="46"/>
      <c r="E21" s="46"/>
      <c r="F21" s="46"/>
      <c r="G21" s="46"/>
      <c r="H21" s="46"/>
      <c r="I21" s="18"/>
    </row>
    <row r="22" spans="1:9" ht="30" customHeight="1" x14ac:dyDescent="0.2">
      <c r="A22" s="21" t="s">
        <v>16</v>
      </c>
      <c r="B22" s="48"/>
      <c r="C22" s="48"/>
      <c r="D22" s="46"/>
      <c r="E22" s="46"/>
      <c r="F22" s="46"/>
      <c r="G22" s="46"/>
      <c r="H22" s="46"/>
      <c r="I22" s="18"/>
    </row>
    <row r="23" spans="1:9" ht="30" customHeight="1" x14ac:dyDescent="0.2">
      <c r="B23" s="48"/>
      <c r="C23" s="48"/>
      <c r="D23" s="46"/>
      <c r="E23" s="46"/>
      <c r="F23" s="46"/>
      <c r="G23" s="46"/>
      <c r="H23" s="46"/>
      <c r="I23" s="18"/>
    </row>
    <row r="24" spans="1:9" x14ac:dyDescent="0.2"/>
    <row r="25" spans="1:9" x14ac:dyDescent="0.2"/>
    <row r="26" spans="1:9" x14ac:dyDescent="0.2"/>
    <row r="27" spans="1:9" x14ac:dyDescent="0.2"/>
    <row r="28" spans="1:9" x14ac:dyDescent="0.2"/>
    <row r="29" spans="1:9" x14ac:dyDescent="0.2"/>
    <row r="30" spans="1:9" x14ac:dyDescent="0.2"/>
    <row r="31" spans="1:9" x14ac:dyDescent="0.2"/>
    <row r="32" spans="1: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sheetData>
  <sheetProtection algorithmName="SHA-512" hashValue="VGFWjhgvKMPUzY6aqrkKvNT9dJSMquQ9o2pJTNoWLQ1iXtbgb8qXpaeFyV7tTKHlm0se57Gpamgcv3XuwaaoBw==" saltValue="p/7XKq1ns9gkuDQbT91msA==" spinCount="100000" sheet="1" objects="1" scenarios="1"/>
  <mergeCells count="11">
    <mergeCell ref="A6:H6"/>
    <mergeCell ref="A3:H4"/>
    <mergeCell ref="A2:H2"/>
    <mergeCell ref="D20:H23"/>
    <mergeCell ref="B21:C21"/>
    <mergeCell ref="B22:C22"/>
    <mergeCell ref="B23:C23"/>
    <mergeCell ref="B20:C20"/>
    <mergeCell ref="A12:H12"/>
    <mergeCell ref="D18:G18"/>
    <mergeCell ref="A16:H16"/>
  </mergeCells>
  <phoneticPr fontId="1" type="noConversion"/>
  <printOptions horizontalCentered="1"/>
  <pageMargins left="0.75" right="0.75" top="0.67" bottom="0.5" header="0.5" footer="0.48"/>
  <pageSetup scale="54" orientation="portrait" verticalDpi="1200" r:id="rId1"/>
  <headerFooter alignWithMargins="0">
    <oddFooter>&amp;L&amp;8A mark of the Province of Ontario protected under Canadian trademark law. 
Used under sublicence.
&amp;XOM&amp;XOfficial Mark of the Independent Electricity System Operator.  Used under licence.&amp;10
&amp;CV7.0&amp;RPage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
  <sheetViews>
    <sheetView workbookViewId="0">
      <selection activeCell="A6" sqref="A6"/>
    </sheetView>
  </sheetViews>
  <sheetFormatPr defaultRowHeight="12.75" x14ac:dyDescent="0.2"/>
  <cols>
    <col min="1" max="1" width="183.28515625" bestFit="1" customWidth="1"/>
    <col min="19" max="19" width="13.85546875" customWidth="1"/>
  </cols>
  <sheetData>
    <row r="1" spans="1:20" x14ac:dyDescent="0.2">
      <c r="A1" s="39" t="s">
        <v>49</v>
      </c>
      <c r="T1" s="38"/>
    </row>
  </sheetData>
  <hyperlinks>
    <hyperlink ref="A1" r:id="rId1" tooltip="click to email retrofit@ieso.ca"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B7"/>
  <sheetViews>
    <sheetView workbookViewId="0">
      <selection activeCell="B6" sqref="B6"/>
    </sheetView>
  </sheetViews>
  <sheetFormatPr defaultRowHeight="12.75" x14ac:dyDescent="0.2"/>
  <cols>
    <col min="1" max="1" width="16.7109375" customWidth="1"/>
  </cols>
  <sheetData>
    <row r="2" spans="1:2" x14ac:dyDescent="0.2">
      <c r="A2" t="s">
        <v>20</v>
      </c>
      <c r="B2" s="25">
        <v>7</v>
      </c>
    </row>
    <row r="3" spans="1:2" x14ac:dyDescent="0.2">
      <c r="A3" s="26" t="s">
        <v>21</v>
      </c>
      <c r="B3" s="27" t="s">
        <v>47</v>
      </c>
    </row>
    <row r="4" spans="1:2" x14ac:dyDescent="0.2">
      <c r="A4" s="26" t="s">
        <v>22</v>
      </c>
      <c r="B4" s="28">
        <v>1</v>
      </c>
    </row>
    <row r="5" spans="1:2" x14ac:dyDescent="0.2">
      <c r="A5" s="26" t="s">
        <v>23</v>
      </c>
      <c r="B5" s="28">
        <v>2019</v>
      </c>
    </row>
    <row r="6" spans="1:2" x14ac:dyDescent="0.2">
      <c r="A6" s="26"/>
    </row>
    <row r="7" spans="1:2" ht="18" x14ac:dyDescent="0.25">
      <c r="A7" s="29" t="s">
        <v>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9"/>
  <sheetViews>
    <sheetView zoomScaleNormal="100" workbookViewId="0">
      <selection activeCell="A11" sqref="A11"/>
    </sheetView>
  </sheetViews>
  <sheetFormatPr defaultColWidth="9.140625" defaultRowHeight="12.75" x14ac:dyDescent="0.2"/>
  <cols>
    <col min="1" max="1" width="15.7109375" style="31" bestFit="1" customWidth="1"/>
    <col min="2" max="2" width="11.140625" style="31" bestFit="1" customWidth="1"/>
    <col min="3" max="3" width="14" style="31" bestFit="1" customWidth="1"/>
    <col min="4" max="4" width="21.140625" style="31" bestFit="1" customWidth="1"/>
    <col min="5" max="5" width="131.28515625" style="31" bestFit="1" customWidth="1"/>
    <col min="6" max="16384" width="9.140625" style="31"/>
  </cols>
  <sheetData>
    <row r="1" spans="1:5" x14ac:dyDescent="0.2">
      <c r="A1" s="30" t="s">
        <v>25</v>
      </c>
      <c r="B1" s="30" t="s">
        <v>26</v>
      </c>
      <c r="C1" s="30" t="s">
        <v>27</v>
      </c>
      <c r="D1" s="30" t="s">
        <v>28</v>
      </c>
      <c r="E1" s="30" t="s">
        <v>29</v>
      </c>
    </row>
    <row r="2" spans="1:5" x14ac:dyDescent="0.2">
      <c r="A2" s="34">
        <v>5</v>
      </c>
      <c r="B2" s="32">
        <v>41626</v>
      </c>
      <c r="C2" s="31" t="s">
        <v>30</v>
      </c>
      <c r="D2" s="31" t="s">
        <v>31</v>
      </c>
      <c r="E2" s="31" t="s">
        <v>32</v>
      </c>
    </row>
    <row r="3" spans="1:5" x14ac:dyDescent="0.2">
      <c r="A3" s="34">
        <v>5</v>
      </c>
      <c r="B3" s="32">
        <v>41626</v>
      </c>
      <c r="C3" s="31" t="s">
        <v>30</v>
      </c>
      <c r="D3" s="31" t="s">
        <v>33</v>
      </c>
      <c r="E3" s="31" t="s">
        <v>34</v>
      </c>
    </row>
    <row r="4" spans="1:5" x14ac:dyDescent="0.2">
      <c r="A4" s="34">
        <v>5</v>
      </c>
      <c r="B4" s="32">
        <v>41639</v>
      </c>
      <c r="C4" s="31" t="s">
        <v>35</v>
      </c>
      <c r="D4" s="31" t="s">
        <v>31</v>
      </c>
      <c r="E4" s="31" t="s">
        <v>36</v>
      </c>
    </row>
    <row r="5" spans="1:5" x14ac:dyDescent="0.2">
      <c r="A5" s="34">
        <v>5</v>
      </c>
      <c r="B5" s="32">
        <v>41640</v>
      </c>
      <c r="C5" s="31" t="s">
        <v>37</v>
      </c>
      <c r="D5" s="31" t="s">
        <v>31</v>
      </c>
      <c r="E5" s="31" t="s">
        <v>38</v>
      </c>
    </row>
    <row r="6" spans="1:5" x14ac:dyDescent="0.2">
      <c r="A6" s="34">
        <v>5</v>
      </c>
      <c r="B6" s="32">
        <v>41641</v>
      </c>
      <c r="C6" s="31" t="s">
        <v>35</v>
      </c>
      <c r="D6" s="31" t="s">
        <v>31</v>
      </c>
      <c r="E6" s="35" t="s">
        <v>40</v>
      </c>
    </row>
    <row r="7" spans="1:5" x14ac:dyDescent="0.2">
      <c r="A7" s="34">
        <v>5</v>
      </c>
      <c r="B7" s="32">
        <v>41978</v>
      </c>
      <c r="C7" s="31" t="s">
        <v>30</v>
      </c>
      <c r="D7" s="31" t="s">
        <v>33</v>
      </c>
      <c r="E7" s="31" t="s">
        <v>41</v>
      </c>
    </row>
    <row r="8" spans="1:5" x14ac:dyDescent="0.2">
      <c r="A8" s="37">
        <v>7</v>
      </c>
      <c r="B8" s="32">
        <v>43545</v>
      </c>
      <c r="C8" s="31" t="s">
        <v>44</v>
      </c>
      <c r="D8" s="31" t="s">
        <v>31</v>
      </c>
      <c r="E8" s="31" t="s">
        <v>45</v>
      </c>
    </row>
    <row r="9" spans="1:5" x14ac:dyDescent="0.2">
      <c r="A9" s="37">
        <v>7</v>
      </c>
      <c r="B9" s="32">
        <v>43545</v>
      </c>
      <c r="C9" s="31" t="s">
        <v>30</v>
      </c>
      <c r="D9" s="31" t="s">
        <v>33</v>
      </c>
      <c r="E9" s="31" t="s">
        <v>46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Eligible Measures List</vt:lpstr>
      <vt:lpstr>Accessibility Disclaimer</vt:lpstr>
      <vt:lpstr>Version Control</vt:lpstr>
      <vt:lpstr>Revision History</vt:lpstr>
      <vt:lpstr>'Eligible Measures List'!Print_Area</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swetha.shankar</dc:creator>
  <cp:lastModifiedBy>Keith</cp:lastModifiedBy>
  <cp:lastPrinted>2014-12-22T15:20:16Z</cp:lastPrinted>
  <dcterms:created xsi:type="dcterms:W3CDTF">2010-09-15T15:25:06Z</dcterms:created>
  <dcterms:modified xsi:type="dcterms:W3CDTF">2021-01-05T14:59:16Z</dcterms:modified>
</cp:coreProperties>
</file>